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2-INFPRESUPUESTARIA-0223\"/>
    </mc:Choice>
  </mc:AlternateContent>
  <bookViews>
    <workbookView xWindow="0" yWindow="0" windowWidth="28800" windowHeight="12135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G63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D53" i="6" s="1"/>
  <c r="G53" i="6" s="1"/>
  <c r="B43" i="6"/>
  <c r="B33" i="6"/>
  <c r="B23" i="6"/>
  <c r="B13" i="6"/>
  <c r="D13" i="6" s="1"/>
  <c r="B5" i="6"/>
  <c r="G13" i="6" l="1"/>
  <c r="D23" i="6"/>
  <c r="G2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<sst xmlns="http://schemas.openxmlformats.org/spreadsheetml/2006/main" count="201" uniqueCount="142">
  <si>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</si>
  <si>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</si>
  <si>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</si>
  <si>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</si>
  <si>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</si>
  <si>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</si>
  <si>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</si>
  <si>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</si>
  <si>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</si>
  <si>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</si>
  <si>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</si>
  <si>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</si>
  <si>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</si>
  <si>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</si>
  <si>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</si>
  <si>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</si>
  <si>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</si>
  <si>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</si>
  <si>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</si>
  <si>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</si>
  <si>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</si>
  <si>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</si>
  <si>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</si>
  <si>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</si>
  <si>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</si>
  <si>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</si>
  <si>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</si>
  <si>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</si>
  <si>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</si>
  <si>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</si>
  <si>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</si>
  <si>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</si>
  <si>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</si>
  <si>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</si>
  <si>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</si>
  <si>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</si>
  <si>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</si>
  <si>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</si>
  <si>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</si>
  <si>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</si>
  <si>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</si>
  <si>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</si>
  <si>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</si>
  <si>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</si>
  <si>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</si>
  <si>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</si>
  <si>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</si>
  <si>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</si>
  <si>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</si>
  <si>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</si>
  <si>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</si>
  <si>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</si>
  <si>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</si>
  <si>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</si>
  <si>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</si>
  <si>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</si>
  <si>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</si>
  <si>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</si>
  <si>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</si>
  <si>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</si>
  <si>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</si>
  <si>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</si>
  <si>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</si>
  <si>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</si>
  <si>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</si>
  <si>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</si>
  <si>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</si>
  <si>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</si>
  <si>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</si>
  <si>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</si>
  <si>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</si>
  <si>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</si>
  <si>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</si>
  <si>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</si>
  <si>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</si>
  <si>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</si>
  <si>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</si>
  <si>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</si>
  <si>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</si>
  <si>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</si>
  <si>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</si>
  <si>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</si>
  <si>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</si>
  <si>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</si>
  <si>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</si>
  <si>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</si>
  <si>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</si>
  <si>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</si>
  <si>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</si>
  <si>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</si>
  <si>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</si>
  <si>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</si>
  <si>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</si>
  <si>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</si>
  <si>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</si>
  <si>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</si>
  <si>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</si>
  <si>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</si>
  <si>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</si>
  <si>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</si>
  <si>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</si>
  <si>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</si>
  <si>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</si>
  <si>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</si>
  <si>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</si>
  <si>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</si>
  <si>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</si>
  <si>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</si>
  <si>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</si>
  <si>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</si>
  <si>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</si>
  <si>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</si>
  <si>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</si>
  <si>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</si>
  <si>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</si>
  <si>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</si>
  <si>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</si>
  <si>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</si>
  <si>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</si>
  <si>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</si>
  <si>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</si>
  <si>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</si>
  <si>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</si>
  <si>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</si>
  <si>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</si>
  <si>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</si>
  <si>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</si>
  <si>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</si>
  <si>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</si>
  <si>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</si>
  <si>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</si>
  <si>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Junio de 2023</t>
  </si>
  <si>
    <t>Instituto Municipal de Planeación de Irapuato, Gto.
Estado Analítico del Ejercicio del Presupuesto de Egresos
Clasificación Económica (por Tipo de Gasto)
Del 1 de Enero al 30 de Junio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</si>
  <si>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</si>
  <si>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</si>
  <si>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</si>
  <si>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</si>
  <si>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</si>
  <si>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Junio de 2023</t>
  </si>
  <si>
    <t>Instituto Municipal de Planeación de Irapuato, Gto.
Estado Analítico del Ejercicio del Presupuesto de Egresos
Clasificación Administrativa (Poderes)
Del 1 de Enero al 30 de Junio de 2023</t>
  </si>
  <si>
    <t>Instituto Municipal de Planeación de Irapuato, Gto.
Estado Analítico del Ejercicio del Presupuesto de Egresos
Clasificación Administrativa (Sector Paraestatal)
Del 1 de Enero al 30 de Junio de 2023</t>
  </si>
  <si>
    <t>Instituto Municipal de Planeación de Irapuato, Gto.
Estado Analítico del Ejercicio del Presupuesto de Egresos
Clasificación Funcional (Finalidad y Función)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</si>
</sst>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2360202.0300000003</v>
      </c>
      <c r="F5" s="15">
        <f>SUM(F6:F12)</f>
        <v>2168143.5300000003</v>
      </c>
      <c r="G5" s="15">
        <f>D5-E5</f>
        <v>3095257.8899999997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1423681.12</v>
      </c>
      <c r="F6" s="6">
        <v>1423681.12</v>
      </c>
      <c r="G6" s="6">
        <f t="shared" ref="G6:G69" si="1">D6-E6</f>
        <v>1448878.5899999999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230470.2</v>
      </c>
      <c r="F8" s="6">
        <v>38411.699999999997</v>
      </c>
      <c r="G8" s="6">
        <f t="shared" si="1"/>
        <v>229227.95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267690.78999999998</v>
      </c>
      <c r="F9" s="6">
        <v>267690.78999999998</v>
      </c>
      <c r="G9" s="6">
        <f t="shared" si="1"/>
        <v>485850.50000000006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438359.92</v>
      </c>
      <c r="F10" s="6">
        <v>438359.92</v>
      </c>
      <c r="G10" s="6">
        <f t="shared" si="1"/>
        <v>931300.85000000009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45446.140000000007</v>
      </c>
      <c r="F13" s="16">
        <f>SUM(F14:F22)</f>
        <v>45446.140000000007</v>
      </c>
      <c r="G13" s="16">
        <f t="shared" si="1"/>
        <v>150372.85999999999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7562.62</v>
      </c>
      <c r="F14" s="6">
        <v>7562.62</v>
      </c>
      <c r="G14" s="6">
        <f t="shared" si="1"/>
        <v>58056.38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9390.17</v>
      </c>
      <c r="F15" s="6">
        <v>9390.17</v>
      </c>
      <c r="G15" s="6">
        <f t="shared" si="1"/>
        <v>45609.83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0</v>
      </c>
      <c r="F18" s="6">
        <v>0</v>
      </c>
      <c r="G18" s="6">
        <f t="shared" si="1"/>
        <v>1200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16136.45</v>
      </c>
      <c r="F19" s="6">
        <v>16136.45</v>
      </c>
      <c r="G19" s="6">
        <f t="shared" si="1"/>
        <v>32863.550000000003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12356.9</v>
      </c>
      <c r="F22" s="6">
        <v>12356.9</v>
      </c>
      <c r="G22" s="6">
        <f t="shared" si="1"/>
        <v>12643.1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446700.56999999995</v>
      </c>
      <c r="F23" s="16">
        <f>SUM(F24:F32)</f>
        <v>446700.56999999995</v>
      </c>
      <c r="G23" s="16">
        <f t="shared" si="1"/>
        <v>965520.51000000013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135060.04999999999</v>
      </c>
      <c r="F24" s="6">
        <v>135060.04999999999</v>
      </c>
      <c r="G24" s="6">
        <f t="shared" si="1"/>
        <v>288339.95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187214.82</v>
      </c>
      <c r="F25" s="6">
        <v>187214.82</v>
      </c>
      <c r="G25" s="6">
        <f t="shared" si="1"/>
        <v>210523.26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12682.91</v>
      </c>
      <c r="F27" s="6">
        <v>12682.91</v>
      </c>
      <c r="G27" s="6">
        <f t="shared" si="1"/>
        <v>31217.09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44389.17</v>
      </c>
      <c r="F28" s="6">
        <v>44389.17</v>
      </c>
      <c r="G28" s="6">
        <f t="shared" si="1"/>
        <v>70610.83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1168.98</v>
      </c>
      <c r="F30" s="6">
        <v>1168.98</v>
      </c>
      <c r="G30" s="6">
        <f t="shared" si="1"/>
        <v>20931.02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55296</v>
      </c>
      <c r="F32" s="6">
        <v>55296</v>
      </c>
      <c r="G32" s="6">
        <f t="shared" si="1"/>
        <v>117167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0</v>
      </c>
      <c r="F43" s="16">
        <f>SUM(F44:F52)</f>
        <v>0</v>
      </c>
      <c r="G43" s="16">
        <f t="shared" si="1"/>
        <v>36500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0</v>
      </c>
      <c r="F52" s="6">
        <v>0</v>
      </c>
      <c r="G52" s="6">
        <f t="shared" si="1"/>
        <v>36500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2852348.74</v>
      </c>
      <c r="F77" s="18">
        <f t="shared" si="4"/>
        <v>2660290.2400000002</v>
      </c>
      <c r="G77" s="18">
        <f t="shared" si="4"/>
        <v>4247651.26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2852348.74</v>
      </c>
      <c r="F5" s="19">
        <v>2660290.2400000002</v>
      </c>
      <c r="G5" s="19">
        <f>D5-E5</f>
        <v>4211151.26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0</v>
      </c>
      <c r="F6" s="19">
        <v>0</v>
      </c>
      <c r="G6" s="19">
        <f>D6-E6</f>
        <v>36500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2852348.74</v>
      </c>
      <c r="F10" s="18">
        <f t="shared" si="0"/>
        <v>2660290.2400000002</v>
      </c>
      <c r="G10" s="18">
        <f t="shared" si="0"/>
        <v>4247651.26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2481880.1800000002</v>
      </c>
      <c r="F6" s="6">
        <v>2289821.6800000002</v>
      </c>
      <c r="G6" s="6">
        <f>D6-E6</f>
        <v>3367191.3000000003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160897.94</v>
      </c>
      <c r="F7" s="6">
        <v>160897.94</v>
      </c>
      <c r="G7" s="6">
        <f t="shared" ref="G7:G12" si="1">D7-E7</f>
        <v>301566.53999999998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126377.8</v>
      </c>
      <c r="F8" s="6">
        <v>126377.8</v>
      </c>
      <c r="G8" s="6">
        <f t="shared" si="1"/>
        <v>298179.76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41154.03</v>
      </c>
      <c r="F9" s="6">
        <v>41154.03</v>
      </c>
      <c r="G9" s="6">
        <f t="shared" si="1"/>
        <v>72566.740000000005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42038.79</v>
      </c>
      <c r="F10" s="6">
        <v>42038.79</v>
      </c>
      <c r="G10" s="6">
        <f t="shared" si="1"/>
        <v>208146.91999999998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2852348.7399999998</v>
      </c>
      <c r="F14" s="21">
        <f t="shared" si="2"/>
        <v>2660290.2399999998</v>
      </c>
      <c r="G14" s="21">
        <f t="shared" si="2"/>
        <v>4247651.2600000007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2852348.74</v>
      </c>
      <c r="F32" s="6">
        <v>2660290.2400000002</v>
      </c>
      <c r="G32" s="6">
        <f t="shared" ref="G32:G38" si="7">D32-E32</f>
        <v>4247651.26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2852348.74</v>
      </c>
      <c r="F39" s="21">
        <f t="shared" si="8"/>
        <v>2660290.2400000002</v>
      </c>
      <c r="G39" s="21">
        <f t="shared" si="8"/>
        <v>4247651.26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2852348.74</v>
      </c>
      <c r="F5" s="16">
        <f t="shared" si="0"/>
        <v>2660290.2400000002</v>
      </c>
      <c r="G5" s="16">
        <f t="shared" si="0"/>
        <v>4247651.26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2852348.74</v>
      </c>
      <c r="F8" s="6">
        <v>2660290.2400000002</v>
      </c>
      <c r="G8" s="6">
        <f t="shared" si="2"/>
        <v>4247651.26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2852348.74</v>
      </c>
      <c r="F37" s="21">
        <f t="shared" si="12"/>
        <v>2660290.2400000002</v>
      </c>
      <c r="G37" s="21">
        <f t="shared" si="12"/>
        <v>4247651.26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2023-07-31T21:15:44Z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